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педсовет Конструирование\конкурс центр конструирования\"/>
    </mc:Choice>
  </mc:AlternateContent>
  <bookViews>
    <workbookView xWindow="0" yWindow="0" windowWidth="20490" windowHeight="7755" firstSheet="2" activeTab="9"/>
  </bookViews>
  <sheets>
    <sheet name="Звездочки" sheetId="1" r:id="rId1"/>
    <sheet name="Смышленыши" sheetId="2" r:id="rId2"/>
    <sheet name="Ромашки" sheetId="3" r:id="rId3"/>
    <sheet name="Фантазеры" sheetId="6" r:id="rId4"/>
    <sheet name="Затейники" sheetId="4" r:id="rId5"/>
    <sheet name="Ягодка" sheetId="5" r:id="rId6"/>
    <sheet name="Радуга" sheetId="7" r:id="rId7"/>
    <sheet name="Кораблик" sheetId="8" r:id="rId8"/>
    <sheet name="Лучик" sheetId="9" r:id="rId9"/>
    <sheet name="Итоговый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9" l="1"/>
  <c r="J15" i="9"/>
  <c r="J14" i="9"/>
  <c r="J13" i="9"/>
  <c r="J12" i="9"/>
  <c r="J11" i="9"/>
  <c r="J10" i="9"/>
  <c r="J9" i="9"/>
  <c r="J8" i="9"/>
  <c r="J7" i="9"/>
  <c r="J16" i="8"/>
  <c r="J15" i="8"/>
  <c r="J14" i="8"/>
  <c r="J13" i="8"/>
  <c r="J12" i="8"/>
  <c r="J11" i="8"/>
  <c r="J10" i="8"/>
  <c r="J9" i="8"/>
  <c r="J8" i="8"/>
  <c r="J7" i="8"/>
  <c r="J16" i="5"/>
  <c r="J15" i="5"/>
  <c r="J14" i="5"/>
  <c r="J13" i="5"/>
  <c r="J12" i="5"/>
  <c r="J11" i="5"/>
  <c r="J10" i="5"/>
  <c r="J9" i="5"/>
  <c r="J8" i="5"/>
  <c r="J7" i="5"/>
  <c r="J14" i="4"/>
  <c r="J13" i="4"/>
  <c r="J12" i="4"/>
  <c r="J11" i="4"/>
  <c r="J9" i="4"/>
  <c r="J8" i="4"/>
  <c r="J7" i="4"/>
  <c r="J16" i="6"/>
  <c r="J15" i="6"/>
  <c r="J14" i="6"/>
  <c r="J13" i="6"/>
  <c r="J12" i="6"/>
  <c r="J11" i="6"/>
  <c r="J10" i="6"/>
  <c r="J9" i="6"/>
  <c r="J8" i="6"/>
  <c r="J7" i="6"/>
  <c r="J16" i="3"/>
  <c r="J15" i="3"/>
  <c r="J14" i="3"/>
  <c r="J13" i="3"/>
  <c r="J12" i="3"/>
  <c r="J11" i="3"/>
  <c r="J10" i="3"/>
  <c r="J9" i="3"/>
  <c r="J8" i="3"/>
  <c r="J7" i="3"/>
  <c r="J16" i="2"/>
  <c r="J15" i="2"/>
  <c r="J14" i="2"/>
  <c r="J13" i="2"/>
  <c r="J12" i="2"/>
  <c r="J11" i="2"/>
  <c r="J10" i="2"/>
  <c r="J9" i="2"/>
  <c r="J8" i="2"/>
  <c r="J7" i="2"/>
  <c r="J16" i="1"/>
  <c r="J15" i="1"/>
  <c r="J14" i="1"/>
  <c r="J13" i="1"/>
  <c r="J12" i="1"/>
  <c r="J11" i="1"/>
  <c r="J10" i="1"/>
  <c r="J9" i="1"/>
  <c r="J8" i="1"/>
  <c r="J16" i="7"/>
  <c r="J15" i="7"/>
  <c r="J14" i="7"/>
  <c r="J13" i="7"/>
  <c r="J12" i="7"/>
  <c r="J11" i="7"/>
  <c r="J10" i="7"/>
  <c r="J9" i="7"/>
  <c r="J8" i="7"/>
  <c r="J7" i="7"/>
  <c r="J10" i="4"/>
  <c r="J15" i="4"/>
  <c r="J16" i="4"/>
  <c r="J7" i="1" l="1"/>
  <c r="J17" i="5" l="1"/>
  <c r="D10" i="10" s="1"/>
  <c r="J17" i="4"/>
  <c r="D9" i="10" s="1"/>
  <c r="J17" i="2"/>
  <c r="D6" i="10" s="1"/>
  <c r="J17" i="9"/>
  <c r="D13" i="10" s="1"/>
  <c r="J17" i="8"/>
  <c r="D12" i="10" s="1"/>
  <c r="J17" i="7"/>
  <c r="D11" i="10" s="1"/>
  <c r="J17" i="3"/>
  <c r="D7" i="10" s="1"/>
  <c r="J17" i="1"/>
  <c r="D5" i="10" s="1"/>
  <c r="J17" i="6"/>
  <c r="D8" i="10" s="1"/>
</calcChain>
</file>

<file path=xl/sharedStrings.xml><?xml version="1.0" encoding="utf-8"?>
<sst xmlns="http://schemas.openxmlformats.org/spreadsheetml/2006/main" count="238" uniqueCount="50">
  <si>
    <t>Итоговый протокол смотра -конкурса "Лучший центр конструктивно-модельной деятельности в ДОУ"</t>
  </si>
  <si>
    <t>Соколова О.В.</t>
  </si>
  <si>
    <t>показетель</t>
  </si>
  <si>
    <t>Юркина Е.Ю.</t>
  </si>
  <si>
    <t>Завражных О.Е.</t>
  </si>
  <si>
    <t>Выбина Е.Ю.</t>
  </si>
  <si>
    <t>Кириленко Е.В.</t>
  </si>
  <si>
    <t>Новичкова И.В.</t>
  </si>
  <si>
    <t>Оригинальность и эстетичность оформления уголка</t>
  </si>
  <si>
    <t>Дата: 01.12.2020</t>
  </si>
  <si>
    <t>Группа :</t>
  </si>
  <si>
    <t>Соответствие оборудования уголка программным и возрастным требованиям, требованиям безопасности и СаНПиН</t>
  </si>
  <si>
    <t>Разнообразие материала для художественного конструирования</t>
  </si>
  <si>
    <t xml:space="preserve">Наличие дополнительного материала, необходимого для игр с конструктором </t>
  </si>
  <si>
    <t xml:space="preserve">Наличие дидактических игр </t>
  </si>
  <si>
    <t>Наличие оборудования для обыгрывания построек и поделок детей (фигурки людей, диких и домашних животных, птиц, рыб, насекомых, машинки, светофор и т.д.)</t>
  </si>
  <si>
    <t>Наличие выставки детских работ (сюжетное оформление построек, поделок)</t>
  </si>
  <si>
    <t>Дополнительные баллы за творчество и оригинальность оформления</t>
  </si>
  <si>
    <r>
      <t>Рациональность размещения</t>
    </r>
    <r>
      <rPr>
        <sz val="14"/>
        <color theme="1"/>
        <rFont val="Times New Roman"/>
        <family val="1"/>
        <charset val="204"/>
      </rPr>
      <t xml:space="preserve"> (открытость и доступность для игры детям, удобство использования материала, создания построек, поделок и т.д.)</t>
    </r>
  </si>
  <si>
    <t>ИТОГО</t>
  </si>
  <si>
    <t>Звездочки</t>
  </si>
  <si>
    <t>№ п/п</t>
  </si>
  <si>
    <t>Разнообразие материалов для организации технического конструирования</t>
  </si>
  <si>
    <t>Смышленыши</t>
  </si>
  <si>
    <t>Ромашки</t>
  </si>
  <si>
    <t>Фантазеры</t>
  </si>
  <si>
    <t>Затейники</t>
  </si>
  <si>
    <t>Ягодка</t>
  </si>
  <si>
    <t>Радуга</t>
  </si>
  <si>
    <t>Кораблик</t>
  </si>
  <si>
    <t>Лучик</t>
  </si>
  <si>
    <t>Сводная таблица баллов смотра - конкурса</t>
  </si>
  <si>
    <t>Группа</t>
  </si>
  <si>
    <t xml:space="preserve">баллы </t>
  </si>
  <si>
    <t>место</t>
  </si>
  <si>
    <t>Член экспертной комисии</t>
  </si>
  <si>
    <t>________________________/____________________</t>
  </si>
  <si>
    <t>_______________________/_____________________</t>
  </si>
  <si>
    <t>______________________/______________________</t>
  </si>
  <si>
    <t>_____________________/_______________________</t>
  </si>
  <si>
    <t>____________________/________________________</t>
  </si>
  <si>
    <t>всего</t>
  </si>
  <si>
    <t>Всего</t>
  </si>
  <si>
    <t xml:space="preserve">всего </t>
  </si>
  <si>
    <t>Шабаанова М.К.</t>
  </si>
  <si>
    <t>Ботникова Г.Б.</t>
  </si>
  <si>
    <t>Шабанова М.К.</t>
  </si>
  <si>
    <t>Шабанова М.К..</t>
  </si>
  <si>
    <t xml:space="preserve">Заведующий </t>
  </si>
  <si>
    <t>___________________/_________________________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</si>
</sst>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textRotation="90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0" borderId="0" xfId="0" applyFont="1"/>
    <xf numFmtId="0" fontId="4" fillId="0" borderId="1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6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2" zoomScale="80" zoomScaleNormal="80" workbookViewId="0">
      <selection activeCell="N15" sqref="N15"/>
    </sheetView>
  </sheetViews>
  <sheetFormatPr defaultRowHeight="15" x14ac:dyDescent="0.25"/>
  <cols>
    <col min="3" max="3" width="48.28515625" customWidth="1"/>
    <col min="10" max="10" width="10.85546875" bestFit="1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20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41</v>
      </c>
    </row>
    <row r="7" spans="2:10" ht="37.5" x14ac:dyDescent="0.3">
      <c r="B7" s="1">
        <v>1</v>
      </c>
      <c r="C7" s="4" t="s">
        <v>8</v>
      </c>
      <c r="D7" s="9">
        <v>2</v>
      </c>
      <c r="E7" s="3">
        <v>2</v>
      </c>
      <c r="F7" s="3">
        <v>2</v>
      </c>
      <c r="G7" s="3">
        <v>3</v>
      </c>
      <c r="H7" s="3">
        <v>3</v>
      </c>
      <c r="I7" s="3">
        <v>2</v>
      </c>
      <c r="J7" s="3">
        <f t="shared" ref="J7:J16" si="0">AVERAGE(D7:I7)</f>
        <v>2.3333333333333335</v>
      </c>
    </row>
    <row r="8" spans="2:10" ht="93.75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3</v>
      </c>
    </row>
    <row r="9" spans="2:10" ht="75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56.25" x14ac:dyDescent="0.3">
      <c r="B10" s="1">
        <v>4</v>
      </c>
      <c r="C10" s="4" t="s">
        <v>22</v>
      </c>
      <c r="D10" s="3">
        <v>5</v>
      </c>
      <c r="E10" s="3">
        <v>5</v>
      </c>
      <c r="F10" s="3">
        <v>4</v>
      </c>
      <c r="G10" s="3">
        <v>4</v>
      </c>
      <c r="H10" s="3">
        <v>6</v>
      </c>
      <c r="I10" s="3">
        <v>6</v>
      </c>
      <c r="J10" s="3">
        <f t="shared" si="0"/>
        <v>5</v>
      </c>
    </row>
    <row r="11" spans="2:10" ht="37.5" x14ac:dyDescent="0.3">
      <c r="B11" s="1">
        <v>5</v>
      </c>
      <c r="C11" s="4" t="s">
        <v>12</v>
      </c>
      <c r="D11" s="3">
        <v>9</v>
      </c>
      <c r="E11" s="3">
        <v>8</v>
      </c>
      <c r="F11" s="3">
        <v>7</v>
      </c>
      <c r="G11" s="3">
        <v>9</v>
      </c>
      <c r="H11" s="3">
        <v>9</v>
      </c>
      <c r="I11" s="3">
        <v>9</v>
      </c>
      <c r="J11" s="3">
        <f t="shared" si="0"/>
        <v>8.5</v>
      </c>
    </row>
    <row r="12" spans="2:10" ht="56.25" x14ac:dyDescent="0.3">
      <c r="B12" s="1">
        <v>5</v>
      </c>
      <c r="C12" s="4" t="s">
        <v>13</v>
      </c>
      <c r="D12" s="3">
        <v>7</v>
      </c>
      <c r="E12" s="3">
        <v>8</v>
      </c>
      <c r="F12" s="3">
        <v>5</v>
      </c>
      <c r="G12" s="3">
        <v>11</v>
      </c>
      <c r="H12" s="3">
        <v>10</v>
      </c>
      <c r="I12" s="3">
        <v>10</v>
      </c>
      <c r="J12" s="3">
        <f t="shared" si="0"/>
        <v>8.5</v>
      </c>
    </row>
    <row r="13" spans="2:10" ht="18.75" x14ac:dyDescent="0.3">
      <c r="B13" s="1">
        <v>6</v>
      </c>
      <c r="C13" s="3" t="s">
        <v>14</v>
      </c>
      <c r="D13" s="3">
        <v>3</v>
      </c>
      <c r="E13" s="3">
        <v>3</v>
      </c>
      <c r="F13" s="3">
        <v>1</v>
      </c>
      <c r="G13" s="3">
        <v>3</v>
      </c>
      <c r="H13" s="3">
        <v>2</v>
      </c>
      <c r="I13" s="3">
        <v>3</v>
      </c>
      <c r="J13" s="3">
        <f t="shared" si="0"/>
        <v>2.5</v>
      </c>
    </row>
    <row r="14" spans="2:10" ht="93.75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56.25" x14ac:dyDescent="0.3">
      <c r="B15" s="1">
        <v>8</v>
      </c>
      <c r="C15" s="4" t="s">
        <v>16</v>
      </c>
      <c r="D15" s="3">
        <v>3</v>
      </c>
      <c r="E15" s="3">
        <v>3</v>
      </c>
      <c r="F15" s="3">
        <v>2</v>
      </c>
      <c r="G15" s="3">
        <v>3</v>
      </c>
      <c r="H15" s="3">
        <v>2</v>
      </c>
      <c r="I15" s="3">
        <v>3</v>
      </c>
      <c r="J15" s="3">
        <f t="shared" si="0"/>
        <v>2.6666666666666665</v>
      </c>
    </row>
    <row r="16" spans="2:10" ht="37.5" x14ac:dyDescent="0.3">
      <c r="B16" s="1">
        <v>9</v>
      </c>
      <c r="C16" s="4" t="s">
        <v>17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f t="shared" si="0"/>
        <v>0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38.5</v>
      </c>
    </row>
  </sheetData>
  <pageMargins left="0.7" right="0.7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3" zoomScale="73" zoomScaleNormal="73" workbookViewId="0">
      <selection activeCell="I16" sqref="I16"/>
    </sheetView>
  </sheetViews>
  <sheetFormatPr defaultRowHeight="15" x14ac:dyDescent="0.25"/>
  <cols>
    <col min="3" max="3" width="48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23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42</v>
      </c>
    </row>
    <row r="7" spans="2:10" ht="44.25" customHeight="1" x14ac:dyDescent="0.3">
      <c r="B7" s="1">
        <v>1</v>
      </c>
      <c r="C7" s="4" t="s">
        <v>8</v>
      </c>
      <c r="D7" s="3">
        <v>3</v>
      </c>
      <c r="E7" s="3">
        <v>3</v>
      </c>
      <c r="F7" s="3">
        <v>2</v>
      </c>
      <c r="G7" s="3">
        <v>3</v>
      </c>
      <c r="H7" s="3">
        <v>3</v>
      </c>
      <c r="I7" s="3">
        <v>2</v>
      </c>
      <c r="J7" s="3">
        <f t="shared" ref="J7:J16" si="0">AVERAGE(D7:I7)</f>
        <v>2.6666666666666665</v>
      </c>
    </row>
    <row r="8" spans="2:10" ht="74.25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3</v>
      </c>
    </row>
    <row r="9" spans="2:10" ht="66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52.5" customHeight="1" x14ac:dyDescent="0.3">
      <c r="B10" s="1">
        <v>4</v>
      </c>
      <c r="C10" s="4" t="s">
        <v>22</v>
      </c>
      <c r="D10" s="3">
        <v>5</v>
      </c>
      <c r="E10" s="3">
        <v>4</v>
      </c>
      <c r="F10" s="3">
        <v>4</v>
      </c>
      <c r="G10" s="3">
        <v>4</v>
      </c>
      <c r="H10" s="3">
        <v>6</v>
      </c>
      <c r="I10" s="3">
        <v>6</v>
      </c>
      <c r="J10" s="3">
        <f t="shared" si="0"/>
        <v>4.833333333333333</v>
      </c>
    </row>
    <row r="11" spans="2:10" ht="42.75" customHeight="1" x14ac:dyDescent="0.3">
      <c r="B11" s="1">
        <v>5</v>
      </c>
      <c r="C11" s="4" t="s">
        <v>12</v>
      </c>
      <c r="D11" s="3">
        <v>7</v>
      </c>
      <c r="E11" s="3">
        <v>7</v>
      </c>
      <c r="F11" s="3">
        <v>7</v>
      </c>
      <c r="G11" s="3">
        <v>9</v>
      </c>
      <c r="H11" s="3">
        <v>9</v>
      </c>
      <c r="I11" s="3">
        <v>8</v>
      </c>
      <c r="J11" s="3">
        <f t="shared" si="0"/>
        <v>7.833333333333333</v>
      </c>
    </row>
    <row r="12" spans="2:10" ht="42.75" customHeight="1" x14ac:dyDescent="0.3">
      <c r="B12" s="1">
        <v>5</v>
      </c>
      <c r="C12" s="4" t="s">
        <v>13</v>
      </c>
      <c r="D12" s="3">
        <v>9</v>
      </c>
      <c r="E12" s="3">
        <v>8</v>
      </c>
      <c r="F12" s="3">
        <v>7</v>
      </c>
      <c r="G12" s="3">
        <v>10</v>
      </c>
      <c r="H12" s="3">
        <v>10</v>
      </c>
      <c r="I12" s="3">
        <v>11</v>
      </c>
      <c r="J12" s="3">
        <f t="shared" si="0"/>
        <v>9.1666666666666661</v>
      </c>
    </row>
    <row r="13" spans="2:10" ht="20.25" customHeight="1" x14ac:dyDescent="0.3">
      <c r="B13" s="1">
        <v>6</v>
      </c>
      <c r="C13" s="3" t="s">
        <v>14</v>
      </c>
      <c r="D13" s="3">
        <v>1</v>
      </c>
      <c r="E13" s="3">
        <v>3</v>
      </c>
      <c r="F13" s="3">
        <v>2</v>
      </c>
      <c r="G13" s="3">
        <v>3</v>
      </c>
      <c r="H13" s="3">
        <v>2</v>
      </c>
      <c r="I13" s="3">
        <v>2</v>
      </c>
      <c r="J13" s="3">
        <f t="shared" si="0"/>
        <v>2.1666666666666665</v>
      </c>
    </row>
    <row r="14" spans="2:10" ht="55.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8" customHeight="1" x14ac:dyDescent="0.3">
      <c r="B15" s="1">
        <v>8</v>
      </c>
      <c r="C15" s="4" t="s">
        <v>16</v>
      </c>
      <c r="D15" s="3">
        <v>2</v>
      </c>
      <c r="E15" s="3">
        <v>2</v>
      </c>
      <c r="F15" s="3">
        <v>1</v>
      </c>
      <c r="G15" s="3">
        <v>3</v>
      </c>
      <c r="H15" s="3">
        <v>2</v>
      </c>
      <c r="I15" s="3">
        <v>3</v>
      </c>
      <c r="J15" s="3">
        <f t="shared" si="0"/>
        <v>2.1666666666666665</v>
      </c>
    </row>
    <row r="16" spans="2:10" ht="37.5" customHeight="1" x14ac:dyDescent="0.3">
      <c r="B16" s="1">
        <v>9</v>
      </c>
      <c r="C16" s="4" t="s">
        <v>17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f t="shared" si="0"/>
        <v>0.5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38.333333333333329</v>
      </c>
    </row>
  </sheetData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1" zoomScale="74" zoomScaleNormal="74" workbookViewId="0">
      <selection activeCell="N15" sqref="N15"/>
    </sheetView>
  </sheetViews>
  <sheetFormatPr defaultRowHeight="15" x14ac:dyDescent="0.25"/>
  <cols>
    <col min="3" max="3" width="64.4257812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24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41</v>
      </c>
    </row>
    <row r="7" spans="2:10" ht="36" customHeight="1" x14ac:dyDescent="0.3">
      <c r="B7" s="1">
        <v>1</v>
      </c>
      <c r="C7" s="4" t="s">
        <v>8</v>
      </c>
      <c r="D7" s="3">
        <v>3</v>
      </c>
      <c r="E7" s="3">
        <v>3</v>
      </c>
      <c r="F7" s="3">
        <v>2</v>
      </c>
      <c r="G7" s="3">
        <v>3</v>
      </c>
      <c r="H7" s="3">
        <v>3</v>
      </c>
      <c r="I7" s="3">
        <v>3</v>
      </c>
      <c r="J7" s="3">
        <f t="shared" ref="J7:J16" si="0">AVERAGE(D7:I7)</f>
        <v>2.8333333333333335</v>
      </c>
    </row>
    <row r="8" spans="2:10" ht="81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2</v>
      </c>
      <c r="G8" s="3">
        <v>3</v>
      </c>
      <c r="H8" s="3">
        <v>3</v>
      </c>
      <c r="I8" s="3">
        <v>3</v>
      </c>
      <c r="J8" s="3">
        <f t="shared" si="0"/>
        <v>2.8333333333333335</v>
      </c>
    </row>
    <row r="9" spans="2:10" ht="61.5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33.75" customHeight="1" x14ac:dyDescent="0.3">
      <c r="B10" s="1">
        <v>4</v>
      </c>
      <c r="C10" s="4" t="s">
        <v>22</v>
      </c>
      <c r="D10" s="3">
        <v>6</v>
      </c>
      <c r="E10" s="3">
        <v>3</v>
      </c>
      <c r="F10" s="3">
        <v>6</v>
      </c>
      <c r="G10" s="3">
        <v>6</v>
      </c>
      <c r="H10" s="3">
        <v>6</v>
      </c>
      <c r="I10" s="3">
        <v>6</v>
      </c>
      <c r="J10" s="3">
        <f t="shared" si="0"/>
        <v>5.5</v>
      </c>
    </row>
    <row r="11" spans="2:10" ht="44.25" customHeight="1" x14ac:dyDescent="0.3">
      <c r="B11" s="1">
        <v>5</v>
      </c>
      <c r="C11" s="4" t="s">
        <v>12</v>
      </c>
      <c r="D11" s="3">
        <v>9</v>
      </c>
      <c r="E11" s="3">
        <v>9</v>
      </c>
      <c r="F11" s="3">
        <v>8</v>
      </c>
      <c r="G11" s="3">
        <v>9</v>
      </c>
      <c r="H11" s="3">
        <v>9</v>
      </c>
      <c r="I11" s="3">
        <v>9</v>
      </c>
      <c r="J11" s="3">
        <f t="shared" si="0"/>
        <v>8.8333333333333339</v>
      </c>
    </row>
    <row r="12" spans="2:10" ht="45.75" customHeight="1" x14ac:dyDescent="0.3">
      <c r="B12" s="1">
        <v>5</v>
      </c>
      <c r="C12" s="4" t="s">
        <v>13</v>
      </c>
      <c r="D12" s="3">
        <v>10</v>
      </c>
      <c r="E12" s="3">
        <v>9</v>
      </c>
      <c r="F12" s="3">
        <v>6</v>
      </c>
      <c r="G12" s="3">
        <v>11</v>
      </c>
      <c r="H12" s="3">
        <v>11</v>
      </c>
      <c r="I12" s="3">
        <v>8</v>
      </c>
      <c r="J12" s="3">
        <f t="shared" si="0"/>
        <v>9.1666666666666661</v>
      </c>
    </row>
    <row r="13" spans="2:10" ht="18.75" x14ac:dyDescent="0.3">
      <c r="B13" s="1">
        <v>6</v>
      </c>
      <c r="C13" s="3" t="s">
        <v>14</v>
      </c>
      <c r="D13" s="3">
        <v>2</v>
      </c>
      <c r="E13" s="3">
        <v>3</v>
      </c>
      <c r="F13" s="3">
        <v>1</v>
      </c>
      <c r="G13" s="3">
        <v>2</v>
      </c>
      <c r="H13" s="3">
        <v>1</v>
      </c>
      <c r="I13" s="3">
        <v>2</v>
      </c>
      <c r="J13" s="3">
        <f t="shared" si="0"/>
        <v>1.8333333333333333</v>
      </c>
    </row>
    <row r="14" spans="2:10" ht="78.7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2.75" customHeight="1" x14ac:dyDescent="0.3">
      <c r="B15" s="1">
        <v>8</v>
      </c>
      <c r="C15" s="4" t="s">
        <v>16</v>
      </c>
      <c r="D15" s="3">
        <v>3</v>
      </c>
      <c r="E15" s="3">
        <v>3</v>
      </c>
      <c r="F15" s="3">
        <v>2</v>
      </c>
      <c r="G15" s="3">
        <v>3</v>
      </c>
      <c r="H15" s="3">
        <v>2</v>
      </c>
      <c r="I15" s="3">
        <v>3</v>
      </c>
      <c r="J15" s="3">
        <f t="shared" si="0"/>
        <v>2.6666666666666665</v>
      </c>
    </row>
    <row r="16" spans="2:10" ht="37.5" x14ac:dyDescent="0.3">
      <c r="B16" s="1">
        <v>9</v>
      </c>
      <c r="C16" s="4" t="s">
        <v>17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f t="shared" si="0"/>
        <v>1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40.666666666666664</v>
      </c>
    </row>
  </sheetData>
  <pageMargins left="0.7" right="0.7" top="0.75" bottom="0.75" header="0.3" footer="0.3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0" zoomScale="69" zoomScaleNormal="69" workbookViewId="0">
      <selection activeCell="O14" sqref="O14"/>
    </sheetView>
  </sheetViews>
  <sheetFormatPr defaultRowHeight="15" x14ac:dyDescent="0.25"/>
  <cols>
    <col min="3" max="3" width="51.8554687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25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41</v>
      </c>
    </row>
    <row r="7" spans="2:10" ht="34.5" customHeight="1" x14ac:dyDescent="0.3">
      <c r="B7" s="1">
        <v>1</v>
      </c>
      <c r="C7" s="4" t="s">
        <v>8</v>
      </c>
      <c r="D7" s="3">
        <v>3</v>
      </c>
      <c r="E7" s="3">
        <v>2</v>
      </c>
      <c r="F7" s="3">
        <v>2</v>
      </c>
      <c r="G7" s="3">
        <v>3</v>
      </c>
      <c r="H7" s="3">
        <v>3</v>
      </c>
      <c r="I7" s="3">
        <v>2</v>
      </c>
      <c r="J7" s="3">
        <f t="shared" ref="J7:J16" si="0">AVERAGE(D7:I7)</f>
        <v>2.5</v>
      </c>
    </row>
    <row r="8" spans="2:10" ht="77.25" customHeight="1" x14ac:dyDescent="0.3">
      <c r="B8" s="1">
        <v>2</v>
      </c>
      <c r="C8" s="6" t="s">
        <v>18</v>
      </c>
      <c r="D8" s="3">
        <v>3</v>
      </c>
      <c r="E8" s="3">
        <v>2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2.8333333333333335</v>
      </c>
    </row>
    <row r="9" spans="2:10" ht="60.75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2</v>
      </c>
      <c r="G9" s="3">
        <v>3</v>
      </c>
      <c r="H9" s="3">
        <v>3</v>
      </c>
      <c r="I9" s="3">
        <v>3</v>
      </c>
      <c r="J9" s="3">
        <f t="shared" si="0"/>
        <v>2.8333333333333335</v>
      </c>
    </row>
    <row r="10" spans="2:10" ht="39" customHeight="1" x14ac:dyDescent="0.3">
      <c r="B10" s="1">
        <v>4</v>
      </c>
      <c r="C10" s="4" t="s">
        <v>22</v>
      </c>
      <c r="D10" s="3">
        <v>6</v>
      </c>
      <c r="E10" s="3">
        <v>3</v>
      </c>
      <c r="F10" s="3">
        <v>3</v>
      </c>
      <c r="G10" s="3">
        <v>3</v>
      </c>
      <c r="H10" s="3">
        <v>3</v>
      </c>
      <c r="I10" s="3">
        <v>4</v>
      </c>
      <c r="J10" s="3">
        <f t="shared" si="0"/>
        <v>3.6666666666666665</v>
      </c>
    </row>
    <row r="11" spans="2:10" ht="42" customHeight="1" x14ac:dyDescent="0.3">
      <c r="B11" s="1">
        <v>5</v>
      </c>
      <c r="C11" s="4" t="s">
        <v>12</v>
      </c>
      <c r="D11" s="3">
        <v>8</v>
      </c>
      <c r="E11" s="3">
        <v>8</v>
      </c>
      <c r="F11" s="3">
        <v>6</v>
      </c>
      <c r="G11" s="3">
        <v>8</v>
      </c>
      <c r="H11" s="3">
        <v>8</v>
      </c>
      <c r="I11" s="3">
        <v>8</v>
      </c>
      <c r="J11" s="3">
        <f t="shared" si="0"/>
        <v>7.666666666666667</v>
      </c>
    </row>
    <row r="12" spans="2:10" ht="38.25" customHeight="1" x14ac:dyDescent="0.3">
      <c r="B12" s="1">
        <v>5</v>
      </c>
      <c r="C12" s="4" t="s">
        <v>13</v>
      </c>
      <c r="D12" s="3">
        <v>7</v>
      </c>
      <c r="E12" s="3">
        <v>8</v>
      </c>
      <c r="F12" s="3">
        <v>7</v>
      </c>
      <c r="G12" s="3">
        <v>11</v>
      </c>
      <c r="H12" s="3">
        <v>9</v>
      </c>
      <c r="I12" s="3">
        <v>8</v>
      </c>
      <c r="J12" s="3">
        <f t="shared" si="0"/>
        <v>8.3333333333333339</v>
      </c>
    </row>
    <row r="13" spans="2:10" ht="18.75" x14ac:dyDescent="0.3">
      <c r="B13" s="1">
        <v>6</v>
      </c>
      <c r="C13" s="3" t="s">
        <v>14</v>
      </c>
      <c r="D13" s="3">
        <v>1</v>
      </c>
      <c r="E13" s="3">
        <v>2</v>
      </c>
      <c r="F13" s="3">
        <v>1</v>
      </c>
      <c r="G13" s="3">
        <v>3</v>
      </c>
      <c r="H13" s="3">
        <v>1</v>
      </c>
      <c r="I13" s="3">
        <v>2</v>
      </c>
      <c r="J13" s="3">
        <f t="shared" si="0"/>
        <v>1.6666666666666667</v>
      </c>
    </row>
    <row r="14" spans="2:10" ht="74.2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1.25" customHeight="1" x14ac:dyDescent="0.3">
      <c r="B15" s="1">
        <v>8</v>
      </c>
      <c r="C15" s="4" t="s">
        <v>16</v>
      </c>
      <c r="D15" s="3">
        <v>2</v>
      </c>
      <c r="E15" s="3">
        <v>3</v>
      </c>
      <c r="F15" s="3">
        <v>1</v>
      </c>
      <c r="G15" s="3">
        <v>3</v>
      </c>
      <c r="H15" s="3">
        <v>2</v>
      </c>
      <c r="I15" s="3">
        <v>3</v>
      </c>
      <c r="J15" s="3">
        <f t="shared" si="0"/>
        <v>2.3333333333333335</v>
      </c>
    </row>
    <row r="16" spans="2:10" ht="44.25" customHeight="1" x14ac:dyDescent="0.3">
      <c r="B16" s="1">
        <v>9</v>
      </c>
      <c r="C16" s="4" t="s">
        <v>17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f t="shared" si="0"/>
        <v>0.33333333333333331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35.166666666666671</v>
      </c>
    </row>
  </sheetData>
  <pageMargins left="0.7" right="0.7" top="0.75" bottom="0.75" header="0.3" footer="0.3"/>
  <pageSetup paperSize="9" scale="6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4" zoomScale="69" zoomScaleNormal="69" workbookViewId="0">
      <selection activeCell="N15" sqref="N15"/>
    </sheetView>
  </sheetViews>
  <sheetFormatPr defaultRowHeight="15" x14ac:dyDescent="0.25"/>
  <cols>
    <col min="3" max="3" width="51.8554687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26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47</v>
      </c>
      <c r="F6" s="2" t="s">
        <v>45</v>
      </c>
      <c r="G6" s="2" t="s">
        <v>5</v>
      </c>
      <c r="H6" s="2" t="s">
        <v>6</v>
      </c>
      <c r="I6" s="2" t="s">
        <v>7</v>
      </c>
      <c r="J6" s="2" t="s">
        <v>41</v>
      </c>
    </row>
    <row r="7" spans="2:10" ht="34.5" customHeight="1" x14ac:dyDescent="0.3">
      <c r="B7" s="1">
        <v>1</v>
      </c>
      <c r="C7" s="4" t="s">
        <v>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f t="shared" ref="J7:J16" si="0">AVERAGE(D7:I7)</f>
        <v>3</v>
      </c>
    </row>
    <row r="8" spans="2:10" ht="77.25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3</v>
      </c>
    </row>
    <row r="9" spans="2:10" ht="60.75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39" customHeight="1" x14ac:dyDescent="0.3">
      <c r="B10" s="1">
        <v>4</v>
      </c>
      <c r="C10" s="4" t="s">
        <v>22</v>
      </c>
      <c r="D10" s="3">
        <v>6</v>
      </c>
      <c r="E10" s="3">
        <v>6</v>
      </c>
      <c r="F10" s="3">
        <v>6</v>
      </c>
      <c r="G10" s="3">
        <v>6</v>
      </c>
      <c r="H10" s="3">
        <v>6</v>
      </c>
      <c r="I10" s="3">
        <v>6</v>
      </c>
      <c r="J10" s="3">
        <f t="shared" si="0"/>
        <v>6</v>
      </c>
    </row>
    <row r="11" spans="2:10" ht="42" customHeight="1" x14ac:dyDescent="0.3">
      <c r="B11" s="1">
        <v>5</v>
      </c>
      <c r="C11" s="4" t="s">
        <v>12</v>
      </c>
      <c r="D11" s="3">
        <v>9</v>
      </c>
      <c r="E11" s="3">
        <v>9</v>
      </c>
      <c r="F11" s="3">
        <v>9</v>
      </c>
      <c r="G11" s="3">
        <v>9</v>
      </c>
      <c r="H11" s="3">
        <v>9</v>
      </c>
      <c r="I11" s="3">
        <v>8</v>
      </c>
      <c r="J11" s="3">
        <f t="shared" si="0"/>
        <v>8.8333333333333339</v>
      </c>
    </row>
    <row r="12" spans="2:10" ht="38.25" customHeight="1" x14ac:dyDescent="0.3">
      <c r="B12" s="1">
        <v>5</v>
      </c>
      <c r="C12" s="4" t="s">
        <v>13</v>
      </c>
      <c r="D12" s="3">
        <v>8</v>
      </c>
      <c r="E12" s="3">
        <v>12</v>
      </c>
      <c r="F12" s="3">
        <v>12</v>
      </c>
      <c r="G12" s="3">
        <v>9</v>
      </c>
      <c r="H12" s="3">
        <v>12</v>
      </c>
      <c r="I12" s="3">
        <v>11</v>
      </c>
      <c r="J12" s="3">
        <f t="shared" si="0"/>
        <v>10.666666666666666</v>
      </c>
    </row>
    <row r="13" spans="2:10" ht="18.75" x14ac:dyDescent="0.3">
      <c r="B13" s="1">
        <v>6</v>
      </c>
      <c r="C13" s="3" t="s">
        <v>14</v>
      </c>
      <c r="D13" s="3">
        <v>3</v>
      </c>
      <c r="E13" s="3">
        <v>3</v>
      </c>
      <c r="F13" s="3">
        <v>3</v>
      </c>
      <c r="G13" s="3">
        <v>3</v>
      </c>
      <c r="H13" s="3">
        <v>3</v>
      </c>
      <c r="I13" s="3">
        <v>2</v>
      </c>
      <c r="J13" s="3">
        <f t="shared" si="0"/>
        <v>2.8333333333333335</v>
      </c>
    </row>
    <row r="14" spans="2:10" ht="74.2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1.25" customHeight="1" x14ac:dyDescent="0.3">
      <c r="B15" s="1">
        <v>8</v>
      </c>
      <c r="C15" s="4" t="s">
        <v>16</v>
      </c>
      <c r="D15" s="3">
        <v>2</v>
      </c>
      <c r="E15" s="3">
        <v>3</v>
      </c>
      <c r="F15" s="3">
        <v>3</v>
      </c>
      <c r="G15" s="3">
        <v>3</v>
      </c>
      <c r="H15" s="3">
        <v>3</v>
      </c>
      <c r="I15" s="3">
        <v>3</v>
      </c>
      <c r="J15" s="3">
        <f t="shared" si="0"/>
        <v>2.8333333333333335</v>
      </c>
    </row>
    <row r="16" spans="2:10" ht="44.25" customHeight="1" x14ac:dyDescent="0.3">
      <c r="B16" s="1">
        <v>9</v>
      </c>
      <c r="C16" s="4" t="s">
        <v>17</v>
      </c>
      <c r="D16" s="3">
        <v>3</v>
      </c>
      <c r="E16" s="3">
        <v>3</v>
      </c>
      <c r="F16" s="3">
        <v>3</v>
      </c>
      <c r="G16" s="3">
        <v>3</v>
      </c>
      <c r="H16" s="3">
        <v>3</v>
      </c>
      <c r="I16" s="3">
        <v>3</v>
      </c>
      <c r="J16" s="3">
        <f t="shared" si="0"/>
        <v>3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46.166666666666671</v>
      </c>
    </row>
  </sheetData>
  <pageMargins left="0.7" right="0.7" top="0.75" bottom="0.75" header="0.3" footer="0.3"/>
  <pageSetup paperSize="9" scale="6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7" zoomScale="78" zoomScaleNormal="78" workbookViewId="0">
      <selection activeCell="Q15" sqref="Q15"/>
    </sheetView>
  </sheetViews>
  <sheetFormatPr defaultRowHeight="15" x14ac:dyDescent="0.25"/>
  <cols>
    <col min="3" max="3" width="50.570312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27</v>
      </c>
    </row>
    <row r="6" spans="2:10" ht="108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44</v>
      </c>
      <c r="H6" s="2" t="s">
        <v>45</v>
      </c>
      <c r="I6" s="2" t="s">
        <v>7</v>
      </c>
      <c r="J6" s="2" t="s">
        <v>42</v>
      </c>
    </row>
    <row r="7" spans="2:10" ht="51.75" customHeight="1" x14ac:dyDescent="0.3">
      <c r="B7" s="1">
        <v>1</v>
      </c>
      <c r="C7" s="4" t="s">
        <v>8</v>
      </c>
      <c r="D7" s="3">
        <v>2</v>
      </c>
      <c r="E7" s="3">
        <v>3</v>
      </c>
      <c r="F7" s="3">
        <v>2</v>
      </c>
      <c r="G7" s="3">
        <v>2</v>
      </c>
      <c r="H7" s="3">
        <v>2</v>
      </c>
      <c r="I7" s="3">
        <v>2</v>
      </c>
      <c r="J7" s="3">
        <f t="shared" ref="J7:J16" si="0">AVERAGE(D7:I7)</f>
        <v>2.1666666666666665</v>
      </c>
    </row>
    <row r="8" spans="2:10" ht="54.75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2</v>
      </c>
      <c r="G8" s="3">
        <v>3</v>
      </c>
      <c r="H8" s="3">
        <v>3</v>
      </c>
      <c r="I8" s="3">
        <v>3</v>
      </c>
      <c r="J8" s="3">
        <f t="shared" si="0"/>
        <v>2.8333333333333335</v>
      </c>
    </row>
    <row r="9" spans="2:10" ht="55.5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41.25" customHeight="1" x14ac:dyDescent="0.3">
      <c r="B10" s="1">
        <v>4</v>
      </c>
      <c r="C10" s="4" t="s">
        <v>22</v>
      </c>
      <c r="D10" s="3">
        <v>6</v>
      </c>
      <c r="E10" s="3">
        <v>6</v>
      </c>
      <c r="F10" s="3">
        <v>6</v>
      </c>
      <c r="G10" s="3">
        <v>6</v>
      </c>
      <c r="H10" s="3">
        <v>6</v>
      </c>
      <c r="I10" s="3">
        <v>6</v>
      </c>
      <c r="J10" s="3">
        <f t="shared" si="0"/>
        <v>6</v>
      </c>
    </row>
    <row r="11" spans="2:10" ht="46.5" customHeight="1" x14ac:dyDescent="0.3">
      <c r="B11" s="1">
        <v>5</v>
      </c>
      <c r="C11" s="4" t="s">
        <v>12</v>
      </c>
      <c r="D11" s="3">
        <v>9</v>
      </c>
      <c r="E11" s="3">
        <v>9</v>
      </c>
      <c r="F11" s="3">
        <v>8</v>
      </c>
      <c r="G11" s="3">
        <v>8</v>
      </c>
      <c r="H11" s="3">
        <v>8</v>
      </c>
      <c r="I11" s="3">
        <v>9</v>
      </c>
      <c r="J11" s="3">
        <f t="shared" si="0"/>
        <v>8.5</v>
      </c>
    </row>
    <row r="12" spans="2:10" ht="40.5" customHeight="1" x14ac:dyDescent="0.3">
      <c r="B12" s="1">
        <v>5</v>
      </c>
      <c r="C12" s="4" t="s">
        <v>13</v>
      </c>
      <c r="D12" s="3">
        <v>5</v>
      </c>
      <c r="E12" s="3">
        <v>7</v>
      </c>
      <c r="F12" s="3">
        <v>6</v>
      </c>
      <c r="G12" s="3">
        <v>9</v>
      </c>
      <c r="H12" s="3">
        <v>9</v>
      </c>
      <c r="I12" s="3">
        <v>12</v>
      </c>
      <c r="J12" s="3">
        <f t="shared" si="0"/>
        <v>8</v>
      </c>
    </row>
    <row r="13" spans="2:10" ht="31.5" customHeight="1" x14ac:dyDescent="0.3">
      <c r="B13" s="1">
        <v>6</v>
      </c>
      <c r="C13" s="3" t="s">
        <v>14</v>
      </c>
      <c r="D13" s="3">
        <v>2</v>
      </c>
      <c r="E13" s="3">
        <v>3</v>
      </c>
      <c r="F13" s="3">
        <v>1</v>
      </c>
      <c r="G13" s="3">
        <v>3</v>
      </c>
      <c r="H13" s="3">
        <v>3</v>
      </c>
      <c r="I13" s="3">
        <v>3</v>
      </c>
      <c r="J13" s="3">
        <f t="shared" si="0"/>
        <v>2.5</v>
      </c>
    </row>
    <row r="14" spans="2:10" ht="78.7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8.75" customHeight="1" x14ac:dyDescent="0.3">
      <c r="B15" s="1">
        <v>8</v>
      </c>
      <c r="C15" s="4" t="s">
        <v>16</v>
      </c>
      <c r="D15" s="3">
        <v>2</v>
      </c>
      <c r="E15" s="3">
        <v>3</v>
      </c>
      <c r="F15" s="3">
        <v>1</v>
      </c>
      <c r="G15" s="3">
        <v>3</v>
      </c>
      <c r="H15" s="3">
        <v>3</v>
      </c>
      <c r="I15" s="3">
        <v>3</v>
      </c>
      <c r="J15" s="3">
        <f t="shared" si="0"/>
        <v>2.5</v>
      </c>
    </row>
    <row r="16" spans="2:10" ht="42.75" customHeight="1" x14ac:dyDescent="0.3">
      <c r="B16" s="1">
        <v>9</v>
      </c>
      <c r="C16" s="4" t="s">
        <v>17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f t="shared" si="0"/>
        <v>0.33333333333333331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38.833333333333336</v>
      </c>
    </row>
  </sheetData>
  <pageMargins left="0.7" right="0.7" top="0.75" bottom="0.75" header="0.3" footer="0.3"/>
  <pageSetup paperSize="9" scale="61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12" zoomScale="82" zoomScaleNormal="82" workbookViewId="0">
      <selection activeCell="O19" sqref="O19"/>
    </sheetView>
  </sheetViews>
  <sheetFormatPr defaultRowHeight="15" x14ac:dyDescent="0.25"/>
  <cols>
    <col min="3" max="3" width="51.8554687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28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46</v>
      </c>
      <c r="J6" s="2" t="s">
        <v>42</v>
      </c>
    </row>
    <row r="7" spans="2:10" ht="37.5" x14ac:dyDescent="0.3">
      <c r="B7" s="1">
        <v>1</v>
      </c>
      <c r="C7" s="4" t="s">
        <v>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f t="shared" ref="J7:J16" si="0">AVERAGE(D7:I7)</f>
        <v>3</v>
      </c>
    </row>
    <row r="8" spans="2:10" ht="78.75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3</v>
      </c>
    </row>
    <row r="9" spans="2:10" ht="60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42.75" customHeight="1" x14ac:dyDescent="0.3">
      <c r="B10" s="1">
        <v>4</v>
      </c>
      <c r="C10" s="4" t="s">
        <v>22</v>
      </c>
      <c r="D10" s="3">
        <v>6</v>
      </c>
      <c r="E10" s="3">
        <v>5</v>
      </c>
      <c r="F10" s="3">
        <v>5</v>
      </c>
      <c r="G10" s="3">
        <v>6</v>
      </c>
      <c r="H10" s="3">
        <v>6</v>
      </c>
      <c r="I10" s="3">
        <v>6</v>
      </c>
      <c r="J10" s="3">
        <f t="shared" si="0"/>
        <v>5.666666666666667</v>
      </c>
    </row>
    <row r="11" spans="2:10" ht="37.5" x14ac:dyDescent="0.3">
      <c r="B11" s="1">
        <v>5</v>
      </c>
      <c r="C11" s="4" t="s">
        <v>12</v>
      </c>
      <c r="D11" s="3">
        <v>8</v>
      </c>
      <c r="E11" s="3">
        <v>8</v>
      </c>
      <c r="F11" s="3">
        <v>6</v>
      </c>
      <c r="G11" s="3">
        <v>9</v>
      </c>
      <c r="H11" s="3">
        <v>9</v>
      </c>
      <c r="I11" s="3">
        <v>9</v>
      </c>
      <c r="J11" s="3">
        <f t="shared" si="0"/>
        <v>8.1666666666666661</v>
      </c>
    </row>
    <row r="12" spans="2:10" ht="37.5" x14ac:dyDescent="0.3">
      <c r="B12" s="1">
        <v>5</v>
      </c>
      <c r="C12" s="4" t="s">
        <v>13</v>
      </c>
      <c r="D12" s="3">
        <v>7</v>
      </c>
      <c r="E12" s="3">
        <v>9</v>
      </c>
      <c r="F12" s="3">
        <v>7</v>
      </c>
      <c r="G12" s="3">
        <v>10</v>
      </c>
      <c r="H12" s="3">
        <v>11</v>
      </c>
      <c r="I12" s="3">
        <v>12</v>
      </c>
      <c r="J12" s="3">
        <f t="shared" si="0"/>
        <v>9.3333333333333339</v>
      </c>
    </row>
    <row r="13" spans="2:10" ht="18.75" x14ac:dyDescent="0.3">
      <c r="B13" s="1">
        <v>6</v>
      </c>
      <c r="C13" s="3" t="s">
        <v>14</v>
      </c>
      <c r="D13" s="3">
        <v>3</v>
      </c>
      <c r="E13" s="3">
        <v>3</v>
      </c>
      <c r="F13" s="3">
        <v>1</v>
      </c>
      <c r="G13" s="3">
        <v>3</v>
      </c>
      <c r="H13" s="3">
        <v>3</v>
      </c>
      <c r="I13" s="3">
        <v>3</v>
      </c>
      <c r="J13" s="3">
        <f t="shared" si="0"/>
        <v>2.6666666666666665</v>
      </c>
    </row>
    <row r="14" spans="2:10" ht="7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1.25" customHeight="1" x14ac:dyDescent="0.3">
      <c r="B15" s="1">
        <v>8</v>
      </c>
      <c r="C15" s="4" t="s">
        <v>16</v>
      </c>
      <c r="D15" s="3">
        <v>2</v>
      </c>
      <c r="E15" s="3">
        <v>3</v>
      </c>
      <c r="F15" s="3">
        <v>1</v>
      </c>
      <c r="G15" s="3">
        <v>3</v>
      </c>
      <c r="H15" s="3">
        <v>3</v>
      </c>
      <c r="I15" s="3">
        <v>3</v>
      </c>
      <c r="J15" s="3">
        <f t="shared" si="0"/>
        <v>2.5</v>
      </c>
    </row>
    <row r="16" spans="2:10" ht="37.5" x14ac:dyDescent="0.3">
      <c r="B16" s="1">
        <v>9</v>
      </c>
      <c r="C16" s="4" t="s">
        <v>17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f t="shared" si="0"/>
        <v>1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41.333333333333336</v>
      </c>
    </row>
  </sheetData>
  <pageMargins left="0.7" right="0.7" top="0.75" bottom="0.75" header="0.3" footer="0.3"/>
  <pageSetup paperSize="9" scale="61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opLeftCell="A4" workbookViewId="0">
      <selection activeCell="O16" sqref="O16"/>
    </sheetView>
  </sheetViews>
  <sheetFormatPr defaultRowHeight="15" x14ac:dyDescent="0.25"/>
  <cols>
    <col min="3" max="3" width="51.8554687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29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43</v>
      </c>
    </row>
    <row r="7" spans="2:10" ht="37.5" x14ac:dyDescent="0.3">
      <c r="B7" s="1">
        <v>1</v>
      </c>
      <c r="C7" s="4" t="s">
        <v>8</v>
      </c>
      <c r="D7" s="3">
        <v>2</v>
      </c>
      <c r="E7" s="3">
        <v>3</v>
      </c>
      <c r="F7" s="3">
        <v>2</v>
      </c>
      <c r="G7" s="3">
        <v>3</v>
      </c>
      <c r="H7" s="3">
        <v>2</v>
      </c>
      <c r="I7" s="3">
        <v>3</v>
      </c>
      <c r="J7" s="3">
        <f t="shared" ref="J7:J16" si="0">AVERAGE(D7:I7)</f>
        <v>2.5</v>
      </c>
    </row>
    <row r="8" spans="2:10" ht="71.25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2</v>
      </c>
      <c r="I8" s="3">
        <v>3</v>
      </c>
      <c r="J8" s="3">
        <f t="shared" si="0"/>
        <v>2.8333333333333335</v>
      </c>
    </row>
    <row r="9" spans="2:10" ht="54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41.25" customHeight="1" x14ac:dyDescent="0.3">
      <c r="B10" s="1">
        <v>4</v>
      </c>
      <c r="C10" s="4" t="s">
        <v>22</v>
      </c>
      <c r="D10" s="3">
        <v>6</v>
      </c>
      <c r="E10" s="3">
        <v>6</v>
      </c>
      <c r="F10" s="3">
        <v>5</v>
      </c>
      <c r="G10" s="3">
        <v>6</v>
      </c>
      <c r="H10" s="3">
        <v>5</v>
      </c>
      <c r="I10" s="3">
        <v>6</v>
      </c>
      <c r="J10" s="3">
        <f t="shared" si="0"/>
        <v>5.666666666666667</v>
      </c>
    </row>
    <row r="11" spans="2:10" ht="37.5" x14ac:dyDescent="0.3">
      <c r="B11" s="1">
        <v>5</v>
      </c>
      <c r="C11" s="4" t="s">
        <v>12</v>
      </c>
      <c r="D11" s="3">
        <v>5</v>
      </c>
      <c r="E11" s="3">
        <v>6</v>
      </c>
      <c r="F11" s="3">
        <v>6</v>
      </c>
      <c r="G11" s="3">
        <v>6</v>
      </c>
      <c r="H11" s="3">
        <v>6</v>
      </c>
      <c r="I11" s="3">
        <v>6</v>
      </c>
      <c r="J11" s="3">
        <f t="shared" si="0"/>
        <v>5.833333333333333</v>
      </c>
    </row>
    <row r="12" spans="2:10" ht="37.5" x14ac:dyDescent="0.3">
      <c r="B12" s="1">
        <v>5</v>
      </c>
      <c r="C12" s="4" t="s">
        <v>13</v>
      </c>
      <c r="D12" s="3">
        <v>5</v>
      </c>
      <c r="E12" s="3">
        <v>6</v>
      </c>
      <c r="F12" s="3">
        <v>4</v>
      </c>
      <c r="G12" s="3">
        <v>6</v>
      </c>
      <c r="H12" s="3">
        <v>8</v>
      </c>
      <c r="I12" s="3">
        <v>6</v>
      </c>
      <c r="J12" s="3">
        <f t="shared" si="0"/>
        <v>5.833333333333333</v>
      </c>
    </row>
    <row r="13" spans="2:10" ht="18.75" x14ac:dyDescent="0.3">
      <c r="B13" s="1">
        <v>6</v>
      </c>
      <c r="C13" s="3" t="s">
        <v>14</v>
      </c>
      <c r="D13" s="3">
        <v>3</v>
      </c>
      <c r="E13" s="3">
        <v>3</v>
      </c>
      <c r="F13" s="3">
        <v>1</v>
      </c>
      <c r="G13" s="3">
        <v>3</v>
      </c>
      <c r="H13" s="3">
        <v>3</v>
      </c>
      <c r="I13" s="3">
        <v>3</v>
      </c>
      <c r="J13" s="3">
        <f t="shared" si="0"/>
        <v>2.6666666666666665</v>
      </c>
    </row>
    <row r="14" spans="2:10" ht="77.2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2" customHeight="1" x14ac:dyDescent="0.3">
      <c r="B15" s="1">
        <v>8</v>
      </c>
      <c r="C15" s="4" t="s">
        <v>16</v>
      </c>
      <c r="D15" s="3">
        <v>2</v>
      </c>
      <c r="E15" s="3">
        <v>3</v>
      </c>
      <c r="F15" s="3">
        <v>2</v>
      </c>
      <c r="G15" s="3">
        <v>3</v>
      </c>
      <c r="H15" s="3">
        <v>2</v>
      </c>
      <c r="I15" s="3">
        <v>3</v>
      </c>
      <c r="J15" s="3">
        <f t="shared" si="0"/>
        <v>2.5</v>
      </c>
    </row>
    <row r="16" spans="2:10" ht="37.5" x14ac:dyDescent="0.3">
      <c r="B16" s="1">
        <v>9</v>
      </c>
      <c r="C16" s="4" t="s">
        <v>17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f t="shared" si="0"/>
        <v>0.16666666666666666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33.999999999999993</v>
      </c>
    </row>
  </sheetData>
  <pageMargins left="0.7" right="0.7" top="0.75" bottom="0.75" header="0.3" footer="0.3"/>
  <pageSetup paperSize="9" scale="61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workbookViewId="0">
      <selection activeCell="M17" sqref="M17"/>
    </sheetView>
  </sheetViews>
  <sheetFormatPr defaultRowHeight="15" x14ac:dyDescent="0.25"/>
  <cols>
    <col min="3" max="3" width="51.85546875" customWidth="1"/>
  </cols>
  <sheetData>
    <row r="2" spans="2:10" ht="18.75" x14ac:dyDescent="0.3">
      <c r="C2" s="5" t="s">
        <v>0</v>
      </c>
      <c r="E2" s="1"/>
    </row>
    <row r="3" spans="2:10" ht="18.75" x14ac:dyDescent="0.3">
      <c r="D3" s="1" t="s">
        <v>9</v>
      </c>
      <c r="E3" s="1"/>
    </row>
    <row r="4" spans="2:10" ht="18.75" x14ac:dyDescent="0.3">
      <c r="D4" s="1" t="s">
        <v>10</v>
      </c>
      <c r="E4" s="1"/>
      <c r="F4" s="1" t="s">
        <v>30</v>
      </c>
    </row>
    <row r="6" spans="2:10" ht="105.75" x14ac:dyDescent="0.3">
      <c r="B6" s="1" t="s">
        <v>21</v>
      </c>
      <c r="C6" s="2" t="s">
        <v>2</v>
      </c>
      <c r="D6" s="2" t="s">
        <v>1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42</v>
      </c>
    </row>
    <row r="7" spans="2:10" ht="37.5" x14ac:dyDescent="0.3">
      <c r="B7" s="1">
        <v>1</v>
      </c>
      <c r="C7" s="4" t="s">
        <v>8</v>
      </c>
      <c r="D7" s="3">
        <v>2</v>
      </c>
      <c r="E7" s="3">
        <v>2</v>
      </c>
      <c r="F7" s="3">
        <v>2</v>
      </c>
      <c r="G7" s="3">
        <v>3</v>
      </c>
      <c r="H7" s="3">
        <v>3</v>
      </c>
      <c r="I7" s="3">
        <v>3</v>
      </c>
      <c r="J7" s="3">
        <f t="shared" ref="J7:J16" si="0">AVERAGE(D7:I7)</f>
        <v>2.5</v>
      </c>
    </row>
    <row r="8" spans="2:10" ht="72" customHeight="1" x14ac:dyDescent="0.3">
      <c r="B8" s="1">
        <v>2</v>
      </c>
      <c r="C8" s="6" t="s">
        <v>18</v>
      </c>
      <c r="D8" s="3">
        <v>3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f t="shared" si="0"/>
        <v>3</v>
      </c>
    </row>
    <row r="9" spans="2:10" ht="60" customHeight="1" x14ac:dyDescent="0.3">
      <c r="B9" s="1">
        <v>3</v>
      </c>
      <c r="C9" s="4" t="s">
        <v>11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f t="shared" si="0"/>
        <v>3</v>
      </c>
    </row>
    <row r="10" spans="2:10" ht="39.75" customHeight="1" x14ac:dyDescent="0.3">
      <c r="B10" s="1">
        <v>4</v>
      </c>
      <c r="C10" s="4" t="s">
        <v>22</v>
      </c>
      <c r="D10" s="3">
        <v>5</v>
      </c>
      <c r="E10" s="3">
        <v>6</v>
      </c>
      <c r="F10" s="3">
        <v>5</v>
      </c>
      <c r="G10" s="3">
        <v>6</v>
      </c>
      <c r="H10" s="3">
        <v>6</v>
      </c>
      <c r="I10" s="3">
        <v>6</v>
      </c>
      <c r="J10" s="3">
        <f t="shared" si="0"/>
        <v>5.666666666666667</v>
      </c>
    </row>
    <row r="11" spans="2:10" ht="37.5" x14ac:dyDescent="0.3">
      <c r="B11" s="1">
        <v>5</v>
      </c>
      <c r="C11" s="4" t="s">
        <v>12</v>
      </c>
      <c r="D11" s="3">
        <v>3</v>
      </c>
      <c r="E11" s="3">
        <v>3</v>
      </c>
      <c r="F11" s="3">
        <v>3</v>
      </c>
      <c r="G11" s="3">
        <v>8</v>
      </c>
      <c r="H11" s="3">
        <v>6</v>
      </c>
      <c r="I11" s="3">
        <v>6</v>
      </c>
      <c r="J11" s="3">
        <f t="shared" si="0"/>
        <v>4.833333333333333</v>
      </c>
    </row>
    <row r="12" spans="2:10" ht="37.5" x14ac:dyDescent="0.3">
      <c r="B12" s="1">
        <v>5</v>
      </c>
      <c r="C12" s="4" t="s">
        <v>13</v>
      </c>
      <c r="D12" s="3">
        <v>6</v>
      </c>
      <c r="E12" s="3">
        <v>6</v>
      </c>
      <c r="F12" s="3">
        <v>6</v>
      </c>
      <c r="G12" s="3">
        <v>8</v>
      </c>
      <c r="H12" s="3">
        <v>9</v>
      </c>
      <c r="I12" s="3">
        <v>6</v>
      </c>
      <c r="J12" s="3">
        <f t="shared" si="0"/>
        <v>6.833333333333333</v>
      </c>
    </row>
    <row r="13" spans="2:10" ht="18.75" x14ac:dyDescent="0.3">
      <c r="B13" s="1">
        <v>6</v>
      </c>
      <c r="C13" s="3" t="s">
        <v>14</v>
      </c>
      <c r="D13" s="3">
        <v>2</v>
      </c>
      <c r="E13" s="3">
        <v>2</v>
      </c>
      <c r="F13" s="3">
        <v>2</v>
      </c>
      <c r="G13" s="3">
        <v>3</v>
      </c>
      <c r="H13" s="3">
        <v>3</v>
      </c>
      <c r="I13" s="3">
        <v>3</v>
      </c>
      <c r="J13" s="3">
        <f t="shared" si="0"/>
        <v>2.5</v>
      </c>
    </row>
    <row r="14" spans="2:10" ht="83.25" customHeight="1" x14ac:dyDescent="0.3">
      <c r="B14" s="1">
        <v>7</v>
      </c>
      <c r="C14" s="4" t="s">
        <v>15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f t="shared" si="0"/>
        <v>3</v>
      </c>
    </row>
    <row r="15" spans="2:10" ht="45" customHeight="1" x14ac:dyDescent="0.3">
      <c r="B15" s="1">
        <v>8</v>
      </c>
      <c r="C15" s="4" t="s">
        <v>16</v>
      </c>
      <c r="D15" s="3">
        <v>1</v>
      </c>
      <c r="E15" s="3">
        <v>1</v>
      </c>
      <c r="F15" s="3">
        <v>1</v>
      </c>
      <c r="G15" s="3">
        <v>3</v>
      </c>
      <c r="H15" s="3">
        <v>2</v>
      </c>
      <c r="I15" s="3">
        <v>2</v>
      </c>
      <c r="J15" s="3">
        <f t="shared" si="0"/>
        <v>1.6666666666666667</v>
      </c>
    </row>
    <row r="16" spans="2:10" ht="37.5" x14ac:dyDescent="0.3">
      <c r="B16" s="1">
        <v>9</v>
      </c>
      <c r="C16" s="4" t="s">
        <v>17</v>
      </c>
      <c r="D16" s="3">
        <v>1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f t="shared" si="0"/>
        <v>0.5</v>
      </c>
    </row>
    <row r="17" spans="2:10" ht="18.75" x14ac:dyDescent="0.3">
      <c r="B17" s="1">
        <v>10</v>
      </c>
      <c r="C17" s="3" t="s">
        <v>19</v>
      </c>
      <c r="D17" s="3"/>
      <c r="E17" s="3"/>
      <c r="F17" s="3"/>
      <c r="G17" s="3"/>
      <c r="H17" s="3"/>
      <c r="I17" s="3"/>
      <c r="J17" s="3">
        <f>SUM(J7:J16)</f>
        <v>33.5</v>
      </c>
    </row>
  </sheetData>
  <pageMargins left="0.25" right="0.25" top="0.75" bottom="0.75" header="0.3" footer="0.3"/>
  <pageSetup paperSize="9" scale="6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tabSelected="1" workbookViewId="0">
      <selection activeCell="B1" sqref="B1:G13"/>
    </sheetView>
  </sheetViews>
  <sheetFormatPr defaultRowHeight="15" x14ac:dyDescent="0.25"/>
  <cols>
    <col min="3" max="3" width="25.85546875" customWidth="1"/>
  </cols>
  <sheetData>
    <row r="2" spans="2:6" ht="18.75" x14ac:dyDescent="0.3">
      <c r="C2" s="5" t="s">
        <v>31</v>
      </c>
      <c r="D2" s="8"/>
      <c r="E2" s="8"/>
      <c r="F2" s="8"/>
    </row>
    <row r="4" spans="2:6" ht="18.75" x14ac:dyDescent="0.3">
      <c r="C4" s="7" t="s">
        <v>32</v>
      </c>
      <c r="D4" s="7" t="s">
        <v>33</v>
      </c>
      <c r="E4" s="7" t="s">
        <v>34</v>
      </c>
    </row>
    <row r="5" spans="2:6" ht="26.25" customHeight="1" x14ac:dyDescent="0.3">
      <c r="C5" s="12" t="s">
        <v>20</v>
      </c>
      <c r="D5" s="12">
        <f>Звездочки!J17</f>
        <v>38.5</v>
      </c>
      <c r="E5" s="15">
        <v>3</v>
      </c>
    </row>
    <row r="6" spans="2:6" ht="25.5" customHeight="1" x14ac:dyDescent="0.3">
      <c r="C6" s="12" t="s">
        <v>23</v>
      </c>
      <c r="D6" s="12">
        <f>Смышленыши!J17</f>
        <v>38.333333333333329</v>
      </c>
      <c r="E6" s="15">
        <v>3</v>
      </c>
    </row>
    <row r="7" spans="2:6" ht="27.75" customHeight="1" x14ac:dyDescent="0.3">
      <c r="C7" s="10" t="s">
        <v>24</v>
      </c>
      <c r="D7" s="10">
        <f>Ромашки!J17</f>
        <v>40.666666666666664</v>
      </c>
      <c r="E7" s="14">
        <v>2</v>
      </c>
    </row>
    <row r="8" spans="2:6" ht="27" customHeight="1" x14ac:dyDescent="0.3">
      <c r="C8" s="18" t="s">
        <v>25</v>
      </c>
      <c r="D8" s="18">
        <f>Фантазеры!J17</f>
        <v>35.166666666666671</v>
      </c>
      <c r="E8" s="19">
        <v>4</v>
      </c>
    </row>
    <row r="9" spans="2:6" ht="28.5" customHeight="1" x14ac:dyDescent="0.3">
      <c r="C9" s="11" t="s">
        <v>26</v>
      </c>
      <c r="D9" s="11">
        <f>Затейники!J17</f>
        <v>46.166666666666671</v>
      </c>
      <c r="E9" s="13">
        <v>1</v>
      </c>
    </row>
    <row r="10" spans="2:6" ht="27" customHeight="1" x14ac:dyDescent="0.3">
      <c r="C10" s="12" t="s">
        <v>27</v>
      </c>
      <c r="D10" s="12">
        <f>Ягодка!J17</f>
        <v>38.833333333333336</v>
      </c>
      <c r="E10" s="15">
        <v>3</v>
      </c>
    </row>
    <row r="11" spans="2:6" ht="30" customHeight="1" x14ac:dyDescent="0.3">
      <c r="C11" s="10" t="s">
        <v>28</v>
      </c>
      <c r="D11" s="10">
        <f>Радуга!J17</f>
        <v>41.333333333333336</v>
      </c>
      <c r="E11" s="14">
        <v>2</v>
      </c>
    </row>
    <row r="12" spans="2:6" ht="27" customHeight="1" x14ac:dyDescent="0.3">
      <c r="C12" s="16" t="s">
        <v>29</v>
      </c>
      <c r="D12" s="16">
        <f>Кораблик!J17</f>
        <v>33.999999999999993</v>
      </c>
      <c r="E12" s="17">
        <v>1</v>
      </c>
    </row>
    <row r="13" spans="2:6" ht="28.5" customHeight="1" x14ac:dyDescent="0.3">
      <c r="C13" s="16" t="s">
        <v>30</v>
      </c>
      <c r="D13" s="16">
        <f>Лучик!J17</f>
        <v>33.5</v>
      </c>
      <c r="E13" s="17">
        <v>1</v>
      </c>
    </row>
    <row r="16" spans="2:6" ht="18.75" x14ac:dyDescent="0.3">
      <c r="B16" s="1" t="s">
        <v>35</v>
      </c>
      <c r="D16" t="s">
        <v>36</v>
      </c>
    </row>
    <row r="18" spans="2:4" x14ac:dyDescent="0.25">
      <c r="D18" t="s">
        <v>37</v>
      </c>
    </row>
    <row r="20" spans="2:4" x14ac:dyDescent="0.25">
      <c r="D20" t="s">
        <v>38</v>
      </c>
    </row>
    <row r="22" spans="2:4" x14ac:dyDescent="0.25">
      <c r="D22" t="s">
        <v>39</v>
      </c>
    </row>
    <row r="24" spans="2:4" x14ac:dyDescent="0.25">
      <c r="D24" t="s">
        <v>39</v>
      </c>
    </row>
    <row r="26" spans="2:4" x14ac:dyDescent="0.25">
      <c r="D26" t="s">
        <v>40</v>
      </c>
    </row>
    <row r="29" spans="2:4" ht="18.75" x14ac:dyDescent="0.3">
      <c r="B29" s="1" t="s">
        <v>48</v>
      </c>
      <c r="D29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Звездочки</vt:lpstr>
      <vt:lpstr>Смышленыши</vt:lpstr>
      <vt:lpstr>Ромашки</vt:lpstr>
      <vt:lpstr>Фантазеры</vt:lpstr>
      <vt:lpstr>Затейники</vt:lpstr>
      <vt:lpstr>Ягодка</vt:lpstr>
      <vt:lpstr>Радуга</vt:lpstr>
      <vt:lpstr>Кораблик</vt:lpstr>
      <vt:lpstr>Лучик</vt:lpstr>
      <vt:lpstr>Итоговый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2020-12-07T11:38:11Z</cp:lastPrinted>
  <dcterms:created xsi:type="dcterms:W3CDTF">2020-12-01T12:39:01Z</dcterms:created>
  <dcterms:modified xsi:type="dcterms:W3CDTF">2020-12-07T13:56:23Z</dcterms:modified>
</cp:coreProperties>
</file>